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na.pietrzak\Documents\Zamówienia publiczne 2026\Przygotowanie przetargu\Załączniki do przetargu\Formularze ofertowe\"/>
    </mc:Choice>
  </mc:AlternateContent>
  <xr:revisionPtr revIDLastSave="0" documentId="8_{D78676E5-337B-43E2-8A0C-88FF5DC9BF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6" i="1" l="1"/>
  <c r="K86" i="1" s="1"/>
  <c r="L86" i="1" s="1"/>
  <c r="K85" i="1"/>
  <c r="I85" i="1"/>
  <c r="L85" i="1" s="1"/>
  <c r="I84" i="1"/>
  <c r="K83" i="1"/>
  <c r="L83" i="1" s="1"/>
  <c r="I83" i="1"/>
  <c r="I82" i="1"/>
  <c r="K82" i="1" s="1"/>
  <c r="L82" i="1" s="1"/>
  <c r="K81" i="1"/>
  <c r="I81" i="1"/>
  <c r="L81" i="1" s="1"/>
  <c r="I80" i="1"/>
  <c r="K79" i="1"/>
  <c r="L79" i="1" s="1"/>
  <c r="I79" i="1"/>
  <c r="I78" i="1"/>
  <c r="K78" i="1" s="1"/>
  <c r="L78" i="1" s="1"/>
  <c r="K77" i="1"/>
  <c r="I77" i="1"/>
  <c r="L77" i="1" s="1"/>
  <c r="I76" i="1"/>
  <c r="K75" i="1"/>
  <c r="L75" i="1" s="1"/>
  <c r="I75" i="1"/>
  <c r="I74" i="1"/>
  <c r="K74" i="1" s="1"/>
  <c r="L74" i="1" s="1"/>
  <c r="K73" i="1"/>
  <c r="I73" i="1"/>
  <c r="L73" i="1" s="1"/>
  <c r="I72" i="1"/>
  <c r="K71" i="1"/>
  <c r="I71" i="1"/>
  <c r="L71" i="1" s="1"/>
  <c r="I70" i="1"/>
  <c r="K70" i="1" s="1"/>
  <c r="L70" i="1" s="1"/>
  <c r="K69" i="1"/>
  <c r="I69" i="1"/>
  <c r="L69" i="1" s="1"/>
  <c r="I68" i="1"/>
  <c r="K67" i="1"/>
  <c r="I67" i="1"/>
  <c r="L67" i="1" s="1"/>
  <c r="I66" i="1"/>
  <c r="K66" i="1" s="1"/>
  <c r="L66" i="1" s="1"/>
  <c r="K65" i="1"/>
  <c r="I65" i="1"/>
  <c r="L65" i="1" s="1"/>
  <c r="I64" i="1"/>
  <c r="K63" i="1"/>
  <c r="I63" i="1"/>
  <c r="L63" i="1" s="1"/>
  <c r="I62" i="1"/>
  <c r="K62" i="1" s="1"/>
  <c r="L62" i="1" s="1"/>
  <c r="K61" i="1"/>
  <c r="I61" i="1"/>
  <c r="L61" i="1" s="1"/>
  <c r="I60" i="1"/>
  <c r="K59" i="1"/>
  <c r="I59" i="1"/>
  <c r="L59" i="1" s="1"/>
  <c r="I58" i="1"/>
  <c r="K58" i="1" s="1"/>
  <c r="L58" i="1" s="1"/>
  <c r="K57" i="1"/>
  <c r="I57" i="1"/>
  <c r="L57" i="1" s="1"/>
  <c r="I56" i="1"/>
  <c r="K55" i="1"/>
  <c r="I55" i="1"/>
  <c r="L55" i="1" s="1"/>
  <c r="I54" i="1"/>
  <c r="K54" i="1" s="1"/>
  <c r="L54" i="1" s="1"/>
  <c r="K53" i="1"/>
  <c r="I53" i="1"/>
  <c r="L53" i="1" s="1"/>
  <c r="I52" i="1"/>
  <c r="K51" i="1"/>
  <c r="I51" i="1"/>
  <c r="L51" i="1" s="1"/>
  <c r="I48" i="1"/>
  <c r="K48" i="1" s="1"/>
  <c r="L48" i="1" s="1"/>
  <c r="K43" i="1"/>
  <c r="I43" i="1"/>
  <c r="L43" i="1" s="1"/>
  <c r="I38" i="1"/>
  <c r="K37" i="1"/>
  <c r="I37" i="1"/>
  <c r="L37" i="1" s="1"/>
  <c r="I32" i="1"/>
  <c r="K32" i="1" s="1"/>
  <c r="L32" i="1" s="1"/>
  <c r="L68" i="1" l="1"/>
  <c r="L76" i="1"/>
  <c r="L56" i="1"/>
  <c r="K38" i="1"/>
  <c r="L38" i="1" s="1"/>
  <c r="K52" i="1"/>
  <c r="L52" i="1" s="1"/>
  <c r="K56" i="1"/>
  <c r="K60" i="1"/>
  <c r="L60" i="1" s="1"/>
  <c r="K64" i="1"/>
  <c r="L64" i="1" s="1"/>
  <c r="K68" i="1"/>
  <c r="K72" i="1"/>
  <c r="L72" i="1" s="1"/>
  <c r="K76" i="1"/>
  <c r="K80" i="1"/>
  <c r="L80" i="1" s="1"/>
  <c r="K84" i="1"/>
  <c r="L84" i="1" s="1"/>
  <c r="F88" i="1"/>
  <c r="F89" i="1" l="1"/>
  <c r="B26" i="1" s="1"/>
</calcChain>
</file>

<file path=xl/sharedStrings.xml><?xml version="1.0" encoding="utf-8"?>
<sst xmlns="http://schemas.openxmlformats.org/spreadsheetml/2006/main" count="251" uniqueCount="160">
  <si>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</si>
  <si>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</si>
  <si>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</si>
  <si>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</si>
  <si>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</si>
  <si>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</si>
  <si>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</si>
  <si>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</si>
  <si>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</si>
  <si>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</si>
  <si>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</si>
  <si>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</si>
  <si>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</si>
  <si>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</si>
  <si>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</si>
  <si>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</si>
  <si>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</si>
  <si>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</si>
  <si>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16</t>
  </si>
  <si>
    <t>PORZ-GRAB</t>
  </si>
  <si>
    <t>Oczyszczanie powierzchni leśnych z gałęzi i innych pozostałości drzewnych przy użyciu zgrabiarki</t>
  </si>
  <si>
    <t>HA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</si>
  <si>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</si>
  <si>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</si>
  <si>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</si>
  <si>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</si>
  <si>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</si>
  <si>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</si>
  <si>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</si>
  <si>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</si>
  <si>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</si>
  <si>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</si>
  <si>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</si>
  <si>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</si>
  <si>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</si>
  <si>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</si>
  <si>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</si>
  <si>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</si>
  <si>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</si>
  <si>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</si>
  <si>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</si>
  <si>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</si>
  <si>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</si>
  <si>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</si>
  <si>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</si>
  <si>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</si>
  <si>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</si>
  <si>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</si>
  <si>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97</t>
  </si>
  <si>
    <t>WYK-RAB1</t>
  </si>
  <si>
    <t>Wykonanie rabatowałków pługiem specjalistycznym 1-odkładnicowym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</si>
  <si>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</si>
  <si>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</si>
  <si>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</si>
  <si>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</si>
  <si>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</si>
  <si>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</si>
  <si>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</si>
  <si>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</si>
  <si>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</si>
  <si>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</si>
  <si>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</si>
  <si>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</si>
  <si>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</si>
  <si>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</si>
  <si>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</si>
  <si>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</si>
  <si>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</si>
  <si>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</si>
  <si>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</si>
  <si>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</si>
  <si>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</si>
  <si>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</si>
  <si>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</si>
  <si>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</si>
  <si>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</si>
  <si>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</si>
  <si>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</si>
  <si>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</si>
  <si>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</si>
  <si>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</si>
  <si>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</si>
  <si>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</si>
  <si>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</si>
  <si>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</si>
  <si>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</si>
  <si>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</si>
  <si>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</si>
  <si>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</si>
  <si>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</si>
  <si>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</si>
  <si>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</si>
  <si>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</si>
  <si>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</si>
  <si>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</si>
  <si>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</si>
  <si>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</si>
  <si>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</si>
  <si>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</si>
  <si>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</si>
  <si>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</si>
  <si>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</si>
  <si>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</si>
  <si>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</si>
  <si>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</si>
  <si>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</si>
  <si>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</si>
  <si>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</si>
  <si>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</si>
  <si>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</si>
  <si>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</si>
  <si>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</si>
  <si>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</si>
  <si>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</si>
  <si>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</si>
  <si>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</si>
  <si>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901</t>
  </si>
  <si>
    <t>PPOŻ-ODN</t>
  </si>
  <si>
    <t>Odnowienie bruzdy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</si>
  <si>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</si>
  <si>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</si>
  <si>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</si>
  <si>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</si>
  <si>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</si>
  <si>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</si>
  <si>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</si>
  <si>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</si>
  <si>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</si>
  <si>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</si>
  <si>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</si>
  <si>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</si>
  <si>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</si>
  <si>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</si>
  <si>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</si>
  <si>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</si>
  <si>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</si>
  <si>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</si>
  <si>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</si>
  <si>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</si>
  <si>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</si>
  <si>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</si>
  <si>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</si>
  <si>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2026''  składamy niniejszym ofertę na pakiet 2 tego zamówienia:</t>
  </si>
  <si>
    <t>Cięcia zupełne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</si>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</sst>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topLeftCell="A1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134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6" t="s">
        <v>135</v>
      </c>
      <c r="C10" s="36"/>
      <c r="D10" s="36"/>
      <c r="E10" s="36"/>
    </row>
    <row r="11" spans="2:16" s="1" customFormat="1" ht="12.2" customHeight="1" x14ac:dyDescent="0.2">
      <c r="B11" s="36"/>
      <c r="C11" s="36"/>
      <c r="D11" s="36"/>
      <c r="E11" s="36"/>
      <c r="G11" s="11"/>
      <c r="H11" s="31" t="s">
        <v>136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30" t="s">
        <v>137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9" t="s">
        <v>138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139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140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141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8" t="s">
        <v>142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143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1248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9" t="s">
        <v>144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264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5594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29" t="s">
        <v>145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1159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29" t="s">
        <v>146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735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6" t="s">
        <v>10</v>
      </c>
      <c r="M50" s="16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18.45</v>
      </c>
      <c r="H51" s="10">
        <v>0</v>
      </c>
      <c r="I51" s="9">
        <f t="shared" ref="I51:I86" si="0">ROUND(G51* H51,2)</f>
        <v>0</v>
      </c>
      <c r="J51" s="5">
        <v>8</v>
      </c>
      <c r="K51" s="9">
        <f t="shared" ref="K51:K86" si="1">ROUND(I51* J51/100,2)</f>
        <v>0</v>
      </c>
      <c r="L51" s="12">
        <f t="shared" ref="L51:L86" si="2">ROUND(I51+ K51,2)</f>
        <v>0</v>
      </c>
      <c r="M51" s="13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25.2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11.47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38.8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0.32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3.9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21</v>
      </c>
      <c r="G56" s="8">
        <v>1.53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110.74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30.2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5.94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8">
        <v>53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40</v>
      </c>
      <c r="G62" s="8">
        <v>155.21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40</v>
      </c>
      <c r="G63" s="8">
        <v>71.459999999999994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40</v>
      </c>
      <c r="G64" s="8">
        <v>12.31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40</v>
      </c>
      <c r="G65" s="8">
        <v>238.89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43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92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4.53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25.84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21</v>
      </c>
      <c r="G71" s="8">
        <v>53.4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21</v>
      </c>
      <c r="G72" s="8">
        <v>3.92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90</v>
      </c>
      <c r="G73" s="8">
        <v>292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190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94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94</v>
      </c>
      <c r="G76" s="8">
        <v>18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94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90</v>
      </c>
      <c r="G78" s="8">
        <v>296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90</v>
      </c>
      <c r="G79" s="8">
        <v>43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90</v>
      </c>
      <c r="G80" s="8">
        <v>64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90</v>
      </c>
      <c r="G81" s="8">
        <v>33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44</v>
      </c>
      <c r="G82" s="8">
        <v>0.3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106</v>
      </c>
      <c r="F83" s="6" t="s">
        <v>90</v>
      </c>
      <c r="G83" s="8">
        <v>45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112</v>
      </c>
      <c r="F84" s="6" t="s">
        <v>90</v>
      </c>
      <c r="G84" s="8">
        <v>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90</v>
      </c>
      <c r="G85" s="8">
        <v>11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41</v>
      </c>
      <c r="C86" s="6" t="s">
        <v>126</v>
      </c>
      <c r="D86" s="6" t="s">
        <v>127</v>
      </c>
      <c r="E86" s="7" t="s">
        <v>115</v>
      </c>
      <c r="F86" s="6" t="s">
        <v>90</v>
      </c>
      <c r="G86" s="8">
        <v>14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55.9" customHeight="1" x14ac:dyDescent="0.2"/>
    <row r="88" spans="2:14" s="1" customFormat="1" ht="21.4" customHeight="1" x14ac:dyDescent="0.2">
      <c r="B88" s="40" t="s">
        <v>128</v>
      </c>
      <c r="C88" s="40"/>
      <c r="D88" s="40"/>
      <c r="E88" s="40"/>
      <c r="F88" s="18">
        <f>ROUND(I32+I37+I38+I43+I48+I51+I52+I53+I54+I55+I56+I57+I58+I59+I60+I61+I62+I63+I64+I65+I66+I67+I68+I69+I70+I71+I72+I73+I74+I75+I76+I77+I78+I79+I80+I81+I82+I83+I84+I85+I86,2)</f>
        <v>0</v>
      </c>
      <c r="G88" s="19"/>
      <c r="H88" s="19"/>
      <c r="I88" s="19"/>
      <c r="J88" s="19"/>
      <c r="K88" s="19"/>
      <c r="L88" s="19"/>
      <c r="M88" s="20"/>
    </row>
    <row r="89" spans="2:14" s="1" customFormat="1" ht="21.4" customHeight="1" x14ac:dyDescent="0.2">
      <c r="B89" s="40" t="s">
        <v>129</v>
      </c>
      <c r="C89" s="40"/>
      <c r="D89" s="40"/>
      <c r="E89" s="40"/>
      <c r="F89" s="21">
        <f>ROUND(L32+L37+L38+L43+L48+L51+L52+L53+L54+L55+L56+L57+L58+L59+L60+L61+L62+L63+L64+L65+L66+L67+L68+L69+L70+L71+L72+L73+L74+L75+L76+L77+L78+L79+L80+L81+L82+L83+L84+L85+L86,2)</f>
        <v>0</v>
      </c>
      <c r="G89" s="22"/>
      <c r="H89" s="22"/>
      <c r="I89" s="22"/>
      <c r="J89" s="22"/>
      <c r="K89" s="22"/>
      <c r="L89" s="22"/>
      <c r="M89" s="23"/>
    </row>
    <row r="90" spans="2:14" s="1" customFormat="1" ht="11.1" customHeight="1" x14ac:dyDescent="0.2"/>
    <row r="91" spans="2:14" s="1" customFormat="1" ht="80.099999999999994" customHeight="1" x14ac:dyDescent="0.2">
      <c r="B91" s="33" t="s">
        <v>147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</row>
    <row r="92" spans="2:14" s="1" customFormat="1" ht="2.65" customHeight="1" x14ac:dyDescent="0.2"/>
    <row r="93" spans="2:14" s="1" customFormat="1" ht="110.1" customHeight="1" x14ac:dyDescent="0.2">
      <c r="B93" s="33" t="s">
        <v>148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</row>
    <row r="94" spans="2:14" s="1" customFormat="1" ht="5.25" customHeight="1" x14ac:dyDescent="0.2"/>
    <row r="95" spans="2:14" s="1" customFormat="1" ht="110.1" customHeight="1" x14ac:dyDescent="0.2">
      <c r="B95" s="32" t="s">
        <v>149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37.9" customHeight="1" x14ac:dyDescent="0.2">
      <c r="C97" s="27" t="s">
        <v>130</v>
      </c>
      <c r="D97" s="27"/>
      <c r="E97" s="27"/>
      <c r="F97" s="24" t="s">
        <v>131</v>
      </c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C99" s="25"/>
      <c r="D99" s="25"/>
      <c r="E99" s="25"/>
      <c r="F99" s="25"/>
      <c r="G99" s="25"/>
      <c r="H99" s="25"/>
      <c r="I99" s="25"/>
      <c r="J99" s="25"/>
      <c r="K99" s="25"/>
      <c r="L99" s="25"/>
    </row>
    <row r="100" spans="2:14" s="1" customFormat="1" ht="28.7" customHeight="1" x14ac:dyDescent="0.2"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2:14" s="1" customFormat="1" ht="28.7" customHeight="1" x14ac:dyDescent="0.2"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2:14" s="1" customFormat="1" ht="2.65" customHeight="1" x14ac:dyDescent="0.2"/>
    <row r="103" spans="2:14" s="1" customFormat="1" ht="203.1" customHeight="1" x14ac:dyDescent="0.2">
      <c r="B103" s="33" t="s">
        <v>150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65" customHeight="1" x14ac:dyDescent="0.2"/>
    <row r="105" spans="2:14" s="1" customFormat="1" ht="36.950000000000003" customHeight="1" x14ac:dyDescent="0.2">
      <c r="B105" s="37" t="s">
        <v>151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7.9" customHeight="1" x14ac:dyDescent="0.2">
      <c r="C107" s="27" t="s">
        <v>132</v>
      </c>
      <c r="D107" s="27"/>
      <c r="E107" s="27"/>
      <c r="F107" s="26" t="s">
        <v>133</v>
      </c>
      <c r="G107" s="26"/>
      <c r="H107" s="26"/>
      <c r="I107" s="26"/>
      <c r="J107" s="26"/>
      <c r="K107" s="26"/>
      <c r="L107" s="26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8.7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8.7" customHeight="1" x14ac:dyDescent="0.2"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8.7" customHeight="1" x14ac:dyDescent="0.2"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.65" customHeight="1" x14ac:dyDescent="0.2"/>
    <row r="113" spans="2:14" s="1" customFormat="1" ht="159.94999999999999" customHeight="1" x14ac:dyDescent="0.2">
      <c r="B113" s="33" t="s">
        <v>152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54.95" customHeight="1" x14ac:dyDescent="0.2">
      <c r="B115" s="33" t="s">
        <v>153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60" customHeight="1" x14ac:dyDescent="0.2">
      <c r="B117" s="32" t="s">
        <v>154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48" customHeight="1" x14ac:dyDescent="0.2">
      <c r="B119" s="32" t="s">
        <v>155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65" customHeight="1" x14ac:dyDescent="0.2"/>
    <row r="121" spans="2:14" s="1" customFormat="1" ht="125.1" customHeight="1" x14ac:dyDescent="0.2">
      <c r="B121" s="33" t="s">
        <v>156</v>
      </c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</row>
    <row r="122" spans="2:14" s="1" customFormat="1" ht="2.65" customHeight="1" x14ac:dyDescent="0.2"/>
    <row r="123" spans="2:14" s="1" customFormat="1" ht="84.95" customHeight="1" x14ac:dyDescent="0.2">
      <c r="B123" s="33" t="s">
        <v>157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2:14" s="1" customFormat="1" ht="86.85" customHeight="1" x14ac:dyDescent="0.2"/>
    <row r="125" spans="2:14" s="1" customFormat="1" ht="17.649999999999999" customHeight="1" x14ac:dyDescent="0.2">
      <c r="J125" s="35" t="s">
        <v>158</v>
      </c>
      <c r="K125" s="35"/>
      <c r="L125" s="35"/>
    </row>
    <row r="126" spans="2:14" s="1" customFormat="1" ht="145.15" customHeight="1" x14ac:dyDescent="0.2"/>
    <row r="127" spans="2:14" s="1" customFormat="1" ht="81.599999999999994" customHeight="1" x14ac:dyDescent="0.2">
      <c r="B127" s="34" t="s">
        <v>159</v>
      </c>
      <c r="C127" s="34"/>
      <c r="D127" s="34"/>
      <c r="E127" s="34"/>
      <c r="F127" s="34"/>
      <c r="G127" s="34"/>
      <c r="H127" s="34"/>
      <c r="I127" s="34"/>
      <c r="J127" s="34"/>
      <c r="K127" s="34"/>
    </row>
  </sheetData>
  <mergeCells count="103"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88:E88"/>
    <mergeCell ref="B89:E89"/>
    <mergeCell ref="B91:N91"/>
    <mergeCell ref="B93:N93"/>
    <mergeCell ref="B95:N95"/>
    <mergeCell ref="C100:E100"/>
    <mergeCell ref="C101:E101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F14:I14"/>
    <mergeCell ref="H11:O12"/>
    <mergeCell ref="L38:M38"/>
    <mergeCell ref="L42:M42"/>
    <mergeCell ref="L43:M43"/>
    <mergeCell ref="F111:L111"/>
    <mergeCell ref="C97:E97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C111:E111"/>
    <mergeCell ref="F88:M88"/>
    <mergeCell ref="F89:M89"/>
    <mergeCell ref="F97:L97"/>
    <mergeCell ref="F98:L98"/>
    <mergeCell ref="F99:L99"/>
    <mergeCell ref="F107:L107"/>
    <mergeCell ref="F108:L108"/>
    <mergeCell ref="F109:L109"/>
    <mergeCell ref="F110:L110"/>
    <mergeCell ref="L47:M47"/>
    <mergeCell ref="L48:M48"/>
    <mergeCell ref="L50:M50"/>
    <mergeCell ref="L51:M51"/>
    <mergeCell ref="L52:M52"/>
    <mergeCell ref="J2:P2"/>
    <mergeCell ref="L31:M31"/>
    <mergeCell ref="L32:M32"/>
    <mergeCell ref="L36:M36"/>
    <mergeCell ref="L37:M37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83:M83"/>
    <mergeCell ref="L84:M84"/>
    <mergeCell ref="L85:M85"/>
    <mergeCell ref="L86:M86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Paulina</cp:lastModifiedBy>
  <dcterms:created xsi:type="dcterms:W3CDTF">2025-10-24T12:42:46Z</dcterms:created>
  <dcterms:modified xsi:type="dcterms:W3CDTF">2025-10-24T12:44:17Z</dcterms:modified>
</cp:coreProperties>
</file>